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Jahres-Budget" state="visible" r:id="rId4"/>
  </sheets>
  <calcPr calcId="171027"/>
</workbook>
</file>

<file path=xl/sharedStrings.xml><?xml version="1.0" encoding="utf-8"?>
<sst xmlns="http://schemas.openxmlformats.org/spreadsheetml/2006/main" count="36" uniqueCount="36">
  <si>
    <t>Jahres-Budgetplan</t>
  </si>
  <si>
    <t>Budget pro Team/Abteilung mit monatlichem Soll-Ist-Vergleich und Ampelsystem.</t>
  </si>
  <si>
    <t>finban.io — Liquidität und Cashflow in einem Tool</t>
  </si>
  <si>
    <t>Abteilung</t>
  </si>
  <si>
    <t>Jahresbudget</t>
  </si>
  <si>
    <t>Plan Jan</t>
  </si>
  <si>
    <t>Ist Jan</t>
  </si>
  <si>
    <t>Plan Feb</t>
  </si>
  <si>
    <t>Ist Feb</t>
  </si>
  <si>
    <t>Plan Mär</t>
  </si>
  <si>
    <t>Ist Mär</t>
  </si>
  <si>
    <t>Plan Apr</t>
  </si>
  <si>
    <t>Ist Apr</t>
  </si>
  <si>
    <t>Plan Mai</t>
  </si>
  <si>
    <t>Ist Mai</t>
  </si>
  <si>
    <t>Plan Jun</t>
  </si>
  <si>
    <t>Ist Jun</t>
  </si>
  <si>
    <t>Plan Jul</t>
  </si>
  <si>
    <t>Ist Jul</t>
  </si>
  <si>
    <t>Plan Aug</t>
  </si>
  <si>
    <t>Ist Aug</t>
  </si>
  <si>
    <t>Plan Sep</t>
  </si>
  <si>
    <t>Ist Sep</t>
  </si>
  <si>
    <t>Plan Okt</t>
  </si>
  <si>
    <t>Ist Okt</t>
  </si>
  <si>
    <t>Plan Nov</t>
  </si>
  <si>
    <t>Ist Nov</t>
  </si>
  <si>
    <t>Plan Dez</t>
  </si>
  <si>
    <t>Ist Dez</t>
  </si>
  <si>
    <t>Plan gesamt</t>
  </si>
  <si>
    <t>Ist gesamt</t>
  </si>
  <si>
    <t>Abweichung %</t>
  </si>
  <si>
    <t>Marketing</t>
  </si>
  <si>
    <t>Produkt &amp; Engineering</t>
  </si>
  <si>
    <t>Sales</t>
  </si>
  <si>
    <t>Operations &amp; 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</si>
</sst>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 €;[Red]-#,##0.00 €"/>
    <numFmt numFmtId="165" formatCode="0.0%"/>
  </numFmts>
  <fonts count="5" x14ac:knownFonts="1">
    <font>
      <color theme="1"/>
      <family val="2"/>
      <scheme val="minor"/>
      <sz val="11"/>
      <name val="Calibri"/>
    </font>
    <font>
      <b/>
      <color rgb="FF1E1B4B"/>
      <sz val="18"/>
      <name val="Calibri"/>
    </font>
    <font>
      <i/>
      <color rgb="FF64748B"/>
      <sz val="10"/>
      <name val="Calibri"/>
    </font>
    <font>
      <u/>
      <color rgb="FF7C3AED"/>
      <sz val="9"/>
      <name val="Calibri"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F6D28D9"/>
      </patternFill>
    </fill>
  </fills>
  <borders count="2">
    <border>
      <left/>
      <right/>
      <top/>
      <bottom/>
      <diagonal/>
    </border>
    <border>
      <left/>
      <right/>
      <top/>
      <bottom style="thin">
        <color rgb="FFFFFFFF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3">
    <dxf>
      <font>
        <b/>
        <color rgb="FF14532D"/>
      </font>
      <fill>
        <patternFill patternType="solid">
          <bgColor rgb="FFDCFCE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ban.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workbookViewId="0">
      <pane xSplit="2" ySplit="5" topLeftCell="C6" activePane="bottomRight" state="frozen"/>
      <selection pane="bottomRight"/>
    </sheetView>
  </sheetViews>
  <sheetFormatPr defaultRowHeight="15" outlineLevelRow="0" outlineLevelCol="0" x14ac:dyDescent="55"/>
  <cols>
    <col min="1" max="1" width="26" customWidth="1"/>
    <col min="2" max="2" width="14" customWidth="1"/>
    <col min="3" max="26" width="10" customWidth="1"/>
    <col min="27" max="29" width="14" customWidth="1"/>
  </cols>
  <sheetData>
    <row r="1" ht="28" customHeight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customHeight="1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" customHeight="1" spans="1:14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ht="22" customHeight="1" spans="1:29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23</v>
      </c>
      <c r="V5" s="4" t="s">
        <v>24</v>
      </c>
      <c r="W5" s="4" t="s">
        <v>25</v>
      </c>
      <c r="X5" s="4" t="s">
        <v>26</v>
      </c>
      <c r="Y5" s="4" t="s">
        <v>27</v>
      </c>
      <c r="Z5" s="4" t="s">
        <v>28</v>
      </c>
      <c r="AA5" s="4" t="s">
        <v>29</v>
      </c>
      <c r="AB5" s="4" t="s">
        <v>30</v>
      </c>
      <c r="AC5" s="4" t="s">
        <v>31</v>
      </c>
    </row>
    <row r="6" spans="1:29" x14ac:dyDescent="0.25">
      <c r="A6" t="s">
        <v>32</v>
      </c>
      <c r="B6" s="5">
        <v>60000</v>
      </c>
      <c r="C6" s="5">
        <v>5000</v>
      </c>
      <c r="D6" s="5">
        <v>4600</v>
      </c>
      <c r="E6" s="5">
        <v>5000</v>
      </c>
      <c r="F6" s="5">
        <v>4950</v>
      </c>
      <c r="G6" s="5">
        <v>5000</v>
      </c>
      <c r="H6" s="5">
        <v>5300</v>
      </c>
      <c r="I6" s="5">
        <v>5000</v>
      </c>
      <c r="J6" s="5">
        <v>4600</v>
      </c>
      <c r="K6" s="5">
        <v>5000</v>
      </c>
      <c r="L6" s="5">
        <v>4950</v>
      </c>
      <c r="M6" s="5">
        <v>5000</v>
      </c>
      <c r="N6" s="5">
        <v>5300</v>
      </c>
      <c r="O6" s="5">
        <v>5000</v>
      </c>
      <c r="P6" s="5">
        <v>4600</v>
      </c>
      <c r="Q6" s="5">
        <v>5000</v>
      </c>
      <c r="R6" s="5">
        <v>4950</v>
      </c>
      <c r="S6" s="5">
        <v>5000</v>
      </c>
      <c r="T6" s="5">
        <v>5300</v>
      </c>
      <c r="U6" s="5">
        <v>5000</v>
      </c>
      <c r="V6" s="5">
        <v>4600</v>
      </c>
      <c r="W6" s="5">
        <v>5000</v>
      </c>
      <c r="X6" s="5">
        <v>4950</v>
      </c>
      <c r="Y6" s="5">
        <v>5000</v>
      </c>
      <c r="Z6" s="5">
        <v>5300</v>
      </c>
      <c r="AA6" s="5">
        <f>C6+E6+G6+I6+K6+M6+O6+Q6+S6+U6+W6+Y6</f>
      </c>
      <c r="AB6" s="5">
        <f>D6+F6+H6+J6+L6+N6+P6+R6+T6+V6+X6+Z6</f>
      </c>
      <c r="AC6" s="6">
        <f>IFERROR((AB6-AA6)/AA6,0)</f>
      </c>
    </row>
    <row r="7" spans="1:29" x14ac:dyDescent="0.25">
      <c r="A7" t="s">
        <v>33</v>
      </c>
      <c r="B7" s="5">
        <v>240000</v>
      </c>
      <c r="C7" s="5">
        <v>20000</v>
      </c>
      <c r="D7" s="5">
        <v>18400</v>
      </c>
      <c r="E7" s="5">
        <v>20000</v>
      </c>
      <c r="F7" s="5">
        <v>19800</v>
      </c>
      <c r="G7" s="5">
        <v>20000</v>
      </c>
      <c r="H7" s="5">
        <v>21200</v>
      </c>
      <c r="I7" s="5">
        <v>20000</v>
      </c>
      <c r="J7" s="5">
        <v>18400</v>
      </c>
      <c r="K7" s="5">
        <v>20000</v>
      </c>
      <c r="L7" s="5">
        <v>19800</v>
      </c>
      <c r="M7" s="5">
        <v>20000</v>
      </c>
      <c r="N7" s="5">
        <v>21200</v>
      </c>
      <c r="O7" s="5">
        <v>20000</v>
      </c>
      <c r="P7" s="5">
        <v>18400</v>
      </c>
      <c r="Q7" s="5">
        <v>20000</v>
      </c>
      <c r="R7" s="5">
        <v>19800</v>
      </c>
      <c r="S7" s="5">
        <v>20000</v>
      </c>
      <c r="T7" s="5">
        <v>21200</v>
      </c>
      <c r="U7" s="5">
        <v>20000</v>
      </c>
      <c r="V7" s="5">
        <v>18400</v>
      </c>
      <c r="W7" s="5">
        <v>20000</v>
      </c>
      <c r="X7" s="5">
        <v>19800</v>
      </c>
      <c r="Y7" s="5">
        <v>20000</v>
      </c>
      <c r="Z7" s="5">
        <v>21200</v>
      </c>
      <c r="AA7" s="5">
        <f>C7+E7+G7+I7+K7+M7+O7+Q7+S7+U7+W7+Y7</f>
      </c>
      <c r="AB7" s="5">
        <f>D7+F7+H7+J7+L7+N7+P7+R7+T7+V7+X7+Z7</f>
      </c>
      <c r="AC7" s="6">
        <f>IFERROR((AB7-AA7)/AA7,0)</f>
      </c>
    </row>
    <row r="8" spans="1:29" x14ac:dyDescent="0.25">
      <c r="A8" t="s">
        <v>34</v>
      </c>
      <c r="B8" s="5">
        <v>84000</v>
      </c>
      <c r="C8" s="5">
        <v>7000</v>
      </c>
      <c r="D8" s="5">
        <v>6440</v>
      </c>
      <c r="E8" s="5">
        <v>7000</v>
      </c>
      <c r="F8" s="5">
        <v>6930</v>
      </c>
      <c r="G8" s="5">
        <v>7000</v>
      </c>
      <c r="H8" s="5">
        <v>7420</v>
      </c>
      <c r="I8" s="5">
        <v>7000</v>
      </c>
      <c r="J8" s="5">
        <v>6440</v>
      </c>
      <c r="K8" s="5">
        <v>7000</v>
      </c>
      <c r="L8" s="5">
        <v>6930</v>
      </c>
      <c r="M8" s="5">
        <v>7000</v>
      </c>
      <c r="N8" s="5">
        <v>7420</v>
      </c>
      <c r="O8" s="5">
        <v>7000</v>
      </c>
      <c r="P8" s="5">
        <v>6440</v>
      </c>
      <c r="Q8" s="5">
        <v>7000</v>
      </c>
      <c r="R8" s="5">
        <v>6930</v>
      </c>
      <c r="S8" s="5">
        <v>7000</v>
      </c>
      <c r="T8" s="5">
        <v>7420</v>
      </c>
      <c r="U8" s="5">
        <v>7000</v>
      </c>
      <c r="V8" s="5">
        <v>6440</v>
      </c>
      <c r="W8" s="5">
        <v>7000</v>
      </c>
      <c r="X8" s="5">
        <v>6930</v>
      </c>
      <c r="Y8" s="5">
        <v>7000</v>
      </c>
      <c r="Z8" s="5">
        <v>7420</v>
      </c>
      <c r="AA8" s="5">
        <f>C8+E8+G8+I8+K8+M8+O8+Q8+S8+U8+W8+Y8</f>
      </c>
      <c r="AB8" s="5">
        <f>D8+F8+H8+J8+L8+N8+P8+R8+T8+V8+X8+Z8</f>
      </c>
      <c r="AC8" s="6">
        <f>IFERROR((AB8-AA8)/AA8,0)</f>
      </c>
    </row>
    <row r="9" spans="1:29" x14ac:dyDescent="0.25">
      <c r="A9" t="s">
        <v>35</v>
      </c>
      <c r="B9" s="5">
        <v>36000</v>
      </c>
      <c r="C9" s="5">
        <v>3000</v>
      </c>
      <c r="D9" s="5">
        <v>2760</v>
      </c>
      <c r="E9" s="5">
        <v>3000</v>
      </c>
      <c r="F9" s="5">
        <v>2970</v>
      </c>
      <c r="G9" s="5">
        <v>3000</v>
      </c>
      <c r="H9" s="5">
        <v>3180</v>
      </c>
      <c r="I9" s="5">
        <v>3000</v>
      </c>
      <c r="J9" s="5">
        <v>2760</v>
      </c>
      <c r="K9" s="5">
        <v>3000</v>
      </c>
      <c r="L9" s="5">
        <v>2970</v>
      </c>
      <c r="M9" s="5">
        <v>3000</v>
      </c>
      <c r="N9" s="5">
        <v>3180</v>
      </c>
      <c r="O9" s="5">
        <v>3000</v>
      </c>
      <c r="P9" s="5">
        <v>2760</v>
      </c>
      <c r="Q9" s="5">
        <v>3000</v>
      </c>
      <c r="R9" s="5">
        <v>2970</v>
      </c>
      <c r="S9" s="5">
        <v>3000</v>
      </c>
      <c r="T9" s="5">
        <v>3180</v>
      </c>
      <c r="U9" s="5">
        <v>3000</v>
      </c>
      <c r="V9" s="5">
        <v>2760</v>
      </c>
      <c r="W9" s="5">
        <v>3000</v>
      </c>
      <c r="X9" s="5">
        <v>2970</v>
      </c>
      <c r="Y9" s="5">
        <v>3000</v>
      </c>
      <c r="Z9" s="5">
        <v>3180</v>
      </c>
      <c r="AA9" s="5">
        <f>C9+E9+G9+I9+K9+M9+O9+Q9+S9+U9+W9+Y9</f>
      </c>
      <c r="AB9" s="5">
        <f>D9+F9+H9+J9+L9+N9+P9+R9+T9+V9+X9+Z9</f>
      </c>
      <c r="AC9" s="6">
        <f>IFERROR((AB9-AA9)/AA9,0)</f>
      </c>
    </row>
  </sheetData>
  <mergeCells count="3">
    <mergeCell ref="A1:N1"/>
    <mergeCell ref="A2:N2"/>
    <mergeCell ref="A3:N3"/>
  </mergeCells>
  <conditionalFormatting sqref="AC6:AC9">
    <cfRule type="cellIs" dxfId="0" priority="3" operator="lessThan">
      <formula>0.05</formula>
    </cfRule>
    <cfRule type="cellIs" dxfId="1" priority="2" operator="between">
      <formula>0.05</formula>
      <formula>0.15</formula>
    </cfRule>
    <cfRule type="cellIs" dxfId="2" priority="1" operator="greaterThan">
      <formula>0.15</formula>
    </cfRule>
  </conditionalFormatting>
  <hyperlinks>
    <hyperlink ref="A3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Jahres-Budget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finban.io</dc:creator>
  <dc:title/>
  <dc:subject/>
  <dc:description/>
  <cp:keywords/>
  <cp:category/>
  <cp:lastModifiedBy>Unknown</cp:lastModifiedBy>
  <dcterms:created xsi:type="dcterms:W3CDTF">2026-05-22T14:52:18Z</dcterms:created>
  <dcterms:modified xsi:type="dcterms:W3CDTF">2026-05-22T14:52:18Z</dcterms:modified>
</cp:coreProperties>
</file>